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firstSheet="1" activeTab="1"/>
  </bookViews>
  <sheets>
    <sheet name="1 полугодие 2015 года" sheetId="14" state="hidden" r:id="rId1"/>
    <sheet name="1 квартал" sheetId="20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Лист2" sheetId="2" r:id="rId8"/>
    <sheet name="Лист3" sheetId="3" r:id="rId9"/>
  </sheets>
  <calcPr calcId="144525" refMode="R1C1"/>
</workbook>
</file>

<file path=xl/calcChain.xml><?xml version="1.0" encoding="utf-8"?>
<calcChain xmlns="http://schemas.openxmlformats.org/spreadsheetml/2006/main">
  <c r="L8" i="26" l="1"/>
  <c r="K8" i="26"/>
  <c r="J8" i="26"/>
  <c r="H8" i="26"/>
  <c r="G8" i="26"/>
  <c r="E8" i="26"/>
  <c r="D8" i="26"/>
  <c r="L5" i="26"/>
  <c r="K5" i="26"/>
  <c r="J5" i="26"/>
  <c r="H5" i="26"/>
  <c r="G5" i="26"/>
  <c r="E5" i="26"/>
  <c r="D5" i="26"/>
  <c r="D11" i="5"/>
  <c r="G11" i="5"/>
  <c r="F11" i="5"/>
  <c r="E11" i="5"/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C6" i="20" l="1"/>
  <c r="D6" i="20"/>
  <c r="E6" i="20"/>
  <c r="C7" i="20"/>
  <c r="D7" i="20"/>
  <c r="E7" i="20" s="1"/>
  <c r="C8" i="20"/>
  <c r="D8" i="20"/>
  <c r="E8" i="20"/>
  <c r="C9" i="20"/>
  <c r="E9" i="20"/>
  <c r="E10" i="20"/>
  <c r="C11" i="20"/>
  <c r="D11" i="20"/>
  <c r="E11" i="20" s="1"/>
  <c r="C12" i="20"/>
  <c r="D12" i="20"/>
  <c r="E12" i="20" s="1"/>
  <c r="C13" i="20"/>
  <c r="D13" i="20"/>
  <c r="E13" i="20"/>
  <c r="C14" i="20"/>
  <c r="D14" i="20"/>
  <c r="E14" i="20" s="1"/>
  <c r="C15" i="20"/>
  <c r="D15" i="20"/>
  <c r="E15" i="20" s="1"/>
  <c r="E26" i="20"/>
  <c r="C27" i="20"/>
  <c r="D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7" i="20" l="1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<sst xmlns="http://schemas.openxmlformats.org/spreadsheetml/2006/main" count="212" uniqueCount="118">
  <si>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</si>
  <si>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</si>
  <si>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</si>
  <si>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</si>
  <si>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</si>
  <si>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</si>
  <si>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</si>
  <si>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</si>
  <si>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</si>
  <si>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</si>
  <si>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</si>
  <si>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</si>
  <si>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</si>
  <si>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</si>
  <si>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</si>
  <si>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</si>
  <si>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</si>
  <si>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</si>
  <si>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</si>
  <si>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</si>
  <si>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</si>
  <si>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</si>
  <si>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</si>
  <si>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</si>
  <si>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</si>
  <si>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</si>
  <si>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</si>
  <si>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</si>
  <si>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</si>
  <si>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</si>
  <si>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</si>
  <si>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</si>
  <si>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</si>
  <si>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</si>
  <si>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</si>
  <si>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</si>
  <si>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</si>
  <si>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</si>
  <si>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</si>
  <si>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</si>
  <si>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</si>
  <si>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</si>
  <si>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</si>
  <si>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</si>
  <si>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</si>
  <si>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</si>
  <si>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</si>
  <si>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</si>
  <si>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</si>
  <si>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</si>
  <si>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</si>
  <si>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</si>
  <si>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</si>
  <si>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</si>
  <si>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</si>
  <si>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</si>
  <si>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</si>
  <si>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</si>
  <si>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</si>
  <si>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</si>
  <si>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</si>
  <si>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</si>
  <si>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</si>
  <si>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</si>
  <si>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</si>
  <si>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</si>
  <si>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</si>
  <si>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</si>
  <si>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</si>
  <si>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</si>
  <si>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</si>
  <si>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</si>
  <si>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</si>
  <si>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</si>
  <si>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</si>
  <si>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</si>
  <si>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</si>
  <si>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</si>
  <si>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</si>
  <si>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</si>
  <si>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</si>
  <si>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</si>
  <si>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</si>
  <si>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</si>
  <si>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</si>
  <si>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</si>
  <si>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</si>
  <si>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</si>
  <si>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</si>
  <si>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</si>
  <si>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</si>
  <si>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</si>
  <si>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</si>
  <si>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</si>
  <si>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</si>
  <si>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</si>
  <si>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</si>
  <si>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</si>
  <si>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</si>
  <si>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</si>
  <si>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</si>
  <si>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</si>
  <si>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</si>
  <si>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</si>
  <si>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</si>
  <si>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</si>
  <si>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</si>
  <si>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</si>
  <si>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</si>
  <si>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</si>
  <si>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</si>
  <si>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</si>
  <si>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</si>
  <si>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</si>
  <si>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</si>
  <si>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31 марта 2017 года</t>
  </si>
  <si>
    <t xml:space="preserve">Бюджетные назначения на 2017 год
</t>
  </si>
  <si>
    <t>Кассовое исполнение по состоянию 
на 31 марта
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</si>
</sst>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1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6" fontId="17" fillId="0" borderId="16" xfId="0" applyNumberFormat="1" applyFont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81" t="s">
        <v>100</v>
      </c>
      <c r="B23" s="281"/>
      <c r="C23" s="281"/>
      <c r="D23" s="281"/>
      <c r="E23" s="281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23" zoomScaleNormal="100" workbookViewId="0">
      <selection activeCell="G25" sqref="G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81" t="s">
        <v>115</v>
      </c>
      <c r="B23" s="281"/>
      <c r="C23" s="281"/>
      <c r="D23" s="281"/>
      <c r="E23" s="281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116</v>
      </c>
      <c r="D25" s="205" t="s">
        <v>117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8525511.9000000004</v>
      </c>
      <c r="D26" s="260">
        <v>930290.7</v>
      </c>
      <c r="E26" s="261">
        <f t="shared" ref="E26:E43" si="1">D26/C26*100</f>
        <v>10.911845657033215</v>
      </c>
    </row>
    <row r="27" spans="1:5" ht="52.5" customHeight="1" thickBot="1" x14ac:dyDescent="0.3">
      <c r="A27" s="201"/>
      <c r="B27" s="205" t="s">
        <v>86</v>
      </c>
      <c r="C27" s="224">
        <f>C28+C32+C33</f>
        <v>7676394.4000000004</v>
      </c>
      <c r="D27" s="225">
        <f>D28+D32+D33</f>
        <v>343642</v>
      </c>
      <c r="E27" s="279">
        <f t="shared" si="1"/>
        <v>4.4766068820017892</v>
      </c>
    </row>
    <row r="28" spans="1:5" ht="44.25" customHeight="1" thickBot="1" x14ac:dyDescent="0.3">
      <c r="A28" s="262">
        <v>1</v>
      </c>
      <c r="B28" s="188" t="s">
        <v>80</v>
      </c>
      <c r="C28" s="211">
        <v>175601.4</v>
      </c>
      <c r="D28" s="222">
        <v>1355.2</v>
      </c>
      <c r="E28" s="217">
        <f t="shared" si="1"/>
        <v>0.77174783344551923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7408204.9000000004</v>
      </c>
      <c r="D32" s="275">
        <v>330948.2</v>
      </c>
      <c r="E32" s="276">
        <f t="shared" si="1"/>
        <v>4.4673197416556336</v>
      </c>
    </row>
    <row r="33" spans="1:10" ht="44.25" customHeight="1" thickBot="1" x14ac:dyDescent="0.3">
      <c r="A33" s="268">
        <v>3</v>
      </c>
      <c r="B33" s="269" t="s">
        <v>81</v>
      </c>
      <c r="C33" s="270">
        <v>92588.1</v>
      </c>
      <c r="D33" s="271">
        <v>11338.6</v>
      </c>
      <c r="E33" s="272">
        <f t="shared" si="1"/>
        <v>12.24628218961184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si="1"/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1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1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1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1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hidden="1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282" t="s">
        <v>84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80">
        <f>K7/H7*100</f>
        <v>87.185889990165393</v>
      </c>
      <c r="L8" s="250">
        <f>L7/H7*100</f>
        <v>108.09957626261195</v>
      </c>
    </row>
    <row r="9" spans="1:12" x14ac:dyDescent="0.25">
      <c r="L9" s="278"/>
    </row>
    <row r="13" spans="1:12" ht="34.5" customHeight="1" x14ac:dyDescent="0.25">
      <c r="A13" s="283"/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9" sqref="E9"/>
    </sheetView>
  </sheetViews>
  <sheetFormatPr defaultRowHeight="12.75" x14ac:dyDescent="0.2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 x14ac:dyDescent="0.2">
      <c r="A1" s="287" t="s">
        <v>31</v>
      </c>
      <c r="B1" s="287"/>
      <c r="C1" s="287"/>
      <c r="D1" s="287"/>
      <c r="E1" s="287"/>
      <c r="F1" s="287"/>
      <c r="G1" s="287"/>
    </row>
    <row r="2" spans="1:7" ht="18.75" customHeight="1" thickBot="1" x14ac:dyDescent="0.25">
      <c r="A2" s="287"/>
      <c r="B2" s="287"/>
      <c r="C2" s="287"/>
      <c r="D2" s="287"/>
      <c r="E2" s="287"/>
    </row>
    <row r="3" spans="1:7" ht="27.75" customHeight="1" x14ac:dyDescent="0.2">
      <c r="A3" s="288" t="s">
        <v>0</v>
      </c>
      <c r="B3" s="288" t="s">
        <v>76</v>
      </c>
      <c r="C3" s="118"/>
      <c r="D3" s="291" t="s">
        <v>32</v>
      </c>
      <c r="E3" s="291"/>
      <c r="F3" s="291" t="s">
        <v>85</v>
      </c>
      <c r="G3" s="291"/>
    </row>
    <row r="4" spans="1:7" ht="15" customHeight="1" x14ac:dyDescent="0.2">
      <c r="A4" s="289"/>
      <c r="B4" s="289"/>
      <c r="C4" s="292" t="s">
        <v>34</v>
      </c>
      <c r="D4" s="295" t="s">
        <v>110</v>
      </c>
      <c r="E4" s="295" t="s">
        <v>111</v>
      </c>
      <c r="F4" s="295" t="s">
        <v>110</v>
      </c>
      <c r="G4" s="295" t="s">
        <v>111</v>
      </c>
    </row>
    <row r="5" spans="1:7" ht="12.75" customHeight="1" x14ac:dyDescent="0.2">
      <c r="A5" s="289"/>
      <c r="B5" s="289"/>
      <c r="C5" s="293"/>
      <c r="D5" s="296"/>
      <c r="E5" s="296"/>
      <c r="F5" s="296"/>
      <c r="G5" s="296"/>
    </row>
    <row r="6" spans="1:7" ht="13.5" customHeight="1" thickBot="1" x14ac:dyDescent="0.25">
      <c r="A6" s="290"/>
      <c r="B6" s="290"/>
      <c r="C6" s="294"/>
      <c r="D6" s="297"/>
      <c r="E6" s="297"/>
      <c r="F6" s="297"/>
      <c r="G6" s="297"/>
    </row>
    <row r="7" spans="1:7" ht="45" customHeight="1" x14ac:dyDescent="0.2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 x14ac:dyDescent="0.25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 x14ac:dyDescent="0.2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 x14ac:dyDescent="0.25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 x14ac:dyDescent="0.2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 x14ac:dyDescent="0.25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298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298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299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 x14ac:dyDescent="0.25">
      <c r="A17" s="285"/>
      <c r="B17" s="286"/>
      <c r="C17" s="286"/>
      <c r="D17" s="149"/>
      <c r="E17" s="150"/>
      <c r="F17" s="193"/>
      <c r="G17" s="150"/>
    </row>
    <row r="18" spans="1:7" ht="15.75" x14ac:dyDescent="0.25">
      <c r="A18" s="151"/>
      <c r="B18" s="149"/>
      <c r="C18" s="149"/>
      <c r="D18" s="149"/>
      <c r="E18" s="150"/>
      <c r="F18" s="193"/>
      <c r="G18" s="150"/>
    </row>
  </sheetData>
  <mergeCells count="13">
    <mergeCell ref="F3:G3"/>
    <mergeCell ref="F4:F6"/>
    <mergeCell ref="G4:G6"/>
    <mergeCell ref="A1:G1"/>
    <mergeCell ref="A14:A16"/>
    <mergeCell ref="A17:C17"/>
    <mergeCell ref="A2:E2"/>
    <mergeCell ref="A3:A6"/>
    <mergeCell ref="B3:B6"/>
    <mergeCell ref="D3:E3"/>
    <mergeCell ref="C4:C6"/>
    <mergeCell ref="D4:D6"/>
    <mergeCell ref="E4:E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 x14ac:dyDescent="0.2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 x14ac:dyDescent="0.35">
      <c r="A1" s="303" t="s">
        <v>68</v>
      </c>
      <c r="B1" s="304"/>
      <c r="C1" s="304"/>
      <c r="D1" s="304"/>
      <c r="E1" s="304"/>
      <c r="F1" s="304"/>
      <c r="G1" s="304"/>
    </row>
    <row r="2" spans="1:8" ht="54" customHeight="1" thickBot="1" x14ac:dyDescent="0.25">
      <c r="A2" s="305" t="s">
        <v>0</v>
      </c>
      <c r="B2" s="308" t="s">
        <v>1</v>
      </c>
      <c r="C2" s="2" t="s">
        <v>2</v>
      </c>
      <c r="D2" s="3" t="s">
        <v>2</v>
      </c>
      <c r="E2" s="311" t="s">
        <v>69</v>
      </c>
      <c r="F2" s="311" t="s">
        <v>70</v>
      </c>
      <c r="G2" s="314" t="s">
        <v>3</v>
      </c>
    </row>
    <row r="3" spans="1:8" ht="12.75" hidden="1" customHeight="1" x14ac:dyDescent="0.2">
      <c r="A3" s="306"/>
      <c r="B3" s="309"/>
      <c r="C3" s="317">
        <v>2001</v>
      </c>
      <c r="D3" s="319">
        <v>2002</v>
      </c>
      <c r="E3" s="312"/>
      <c r="F3" s="312"/>
      <c r="G3" s="315"/>
    </row>
    <row r="4" spans="1:8" ht="15.75" hidden="1" customHeight="1" thickBot="1" x14ac:dyDescent="0.25">
      <c r="A4" s="307"/>
      <c r="B4" s="310"/>
      <c r="C4" s="318"/>
      <c r="D4" s="320"/>
      <c r="E4" s="313"/>
      <c r="F4" s="313"/>
      <c r="G4" s="316"/>
    </row>
    <row r="5" spans="1:8" ht="16.5" thickBot="1" x14ac:dyDescent="0.3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25">
      <c r="A6" s="11" t="s">
        <v>6</v>
      </c>
      <c r="B6" s="12"/>
      <c r="C6" s="13"/>
      <c r="D6" s="14"/>
      <c r="E6" s="15"/>
      <c r="F6" s="16"/>
      <c r="G6" s="17"/>
    </row>
    <row r="7" spans="1:8" ht="15.75" x14ac:dyDescent="0.2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 x14ac:dyDescent="0.2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 x14ac:dyDescent="0.2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 x14ac:dyDescent="0.2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 x14ac:dyDescent="0.2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 x14ac:dyDescent="0.2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 x14ac:dyDescent="0.3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 x14ac:dyDescent="0.3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 x14ac:dyDescent="0.2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 x14ac:dyDescent="0.2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 x14ac:dyDescent="0.2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 x14ac:dyDescent="0.3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 x14ac:dyDescent="0.3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 x14ac:dyDescent="0.2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 x14ac:dyDescent="0.2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 x14ac:dyDescent="0.2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 x14ac:dyDescent="0.3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 x14ac:dyDescent="0.3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25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 x14ac:dyDescent="0.2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 x14ac:dyDescent="0.2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 x14ac:dyDescent="0.2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 x14ac:dyDescent="0.3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">
      <c r="A38" s="300"/>
      <c r="B38" s="301"/>
      <c r="C38" s="301"/>
      <c r="D38" s="302"/>
      <c r="E38" s="302"/>
      <c r="F38" s="110"/>
      <c r="G38" s="110"/>
    </row>
    <row r="39" spans="1:7" x14ac:dyDescent="0.2">
      <c r="A39" s="111"/>
    </row>
    <row r="40" spans="1:7" x14ac:dyDescent="0.2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 x14ac:dyDescent="0.25">
      <c r="A1" s="282" t="s">
        <v>84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15.75" thickBot="1" x14ac:dyDescent="0.3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283"/>
      <c r="B13" s="284"/>
      <c r="C13" s="284"/>
      <c r="D13" s="284"/>
      <c r="E13" s="284"/>
      <c r="F13" s="284"/>
      <c r="G13" s="284"/>
      <c r="H13" s="284"/>
      <c r="I13" s="284"/>
      <c r="J13" s="284"/>
      <c r="K13" s="284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282" t="s">
        <v>84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25">
      <c r="L9" s="278"/>
    </row>
    <row r="13" spans="1:12" ht="34.5" customHeight="1" x14ac:dyDescent="0.25">
      <c r="A13" s="283"/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1 квартал</vt:lpstr>
      <vt:lpstr>ЗП 2016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2017-05-11T12:57:14Z</dcterms:modified>
</cp:coreProperties>
</file>